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PUBLICACIONES 2403\2. PRESUPUESTAL\"/>
    </mc:Choice>
  </mc:AlternateContent>
  <xr:revisionPtr revIDLastSave="0" documentId="13_ncr:1_{E76EFC2C-AB69-4AAD-BD92-1F5CE2E09580}" xr6:coauthVersionLast="47" xr6:coauthVersionMax="47" xr10:uidLastSave="{00000000-0000-0000-0000-000000000000}"/>
  <bookViews>
    <workbookView xWindow="-120" yWindow="-120" windowWidth="29040" windowHeight="15990" tabRatio="885" xr2:uid="{00000000-000D-0000-FFFF-FFFF00000000}"/>
  </bookViews>
  <sheets>
    <sheet name="CFG" sheetId="5" r:id="rId1"/>
  </sheets>
  <definedNames>
    <definedName name="_xlnm._FilterDatabase" localSheetId="0" hidden="1">CFG!$A$3:$G$40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B42" i="5" l="1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D42" i="5" l="1"/>
  <c r="G42" i="5"/>
</calcChain>
</file>

<file path=xl/sharedStrings.xml><?xml version="1.0" encoding="utf-8"?>
<sst xmlns="http://schemas.openxmlformats.org/spreadsheetml/2006/main" count="45" uniqueCount="45">
  <si>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</si>
  <si>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</si>
  <si>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</si>
  <si>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</si>
  <si>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</si>
  <si>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</si>
  <si>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</si>
  <si>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</si>
  <si>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</si>
  <si>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</si>
  <si>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</si>
  <si>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</si>
  <si>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</si>
  <si>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</si>
  <si>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</si>
  <si>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</si>
  <si>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</si>
  <si>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</si>
  <si>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</si>
  <si>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</si>
  <si>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</si>
  <si>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</si>
  <si>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</si>
  <si>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</si>
  <si>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</si>
  <si>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</si>
  <si>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</si>
  <si>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</si>
  <si>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</si>
  <si>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</si>
  <si>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</si>
  <si>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</si>
  <si>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</si>
  <si>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</si>
  <si>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</si>
  <si>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</si>
  <si>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</si>
  <si>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</si>
  <si>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</si>
  <si>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</si>
  <si>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</si>
  <si>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</si>
  <si>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</si>
  <si>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Coordinación de la Política de Gobierno</t>
  </si>
  <si>
    <t>Municipio de Santiago Maravatío, Guanajuato
Estado Analítico del Ejercicio del Presupuesto de Egresos
Clasificación Funcional (Finalidad y Función)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</si>
</sst>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>
      <alignment horizontal="center" vertical="center" wrapText="1"/>
    </xf>
    <xf numFmtId="4" fontId="2" fillId="0" borderId="11" xfId="0" applyNumberFormat="1" applyFont="1" applyBorder="1" applyProtection="1">
      <protection locked="0"/>
    </xf>
    <xf numFmtId="0" fontId="6" fillId="0" borderId="1" xfId="0" applyFont="1" applyBorder="1" applyAlignment="1">
      <alignment horizontal="left" vertical="center"/>
    </xf>
    <xf numFmtId="0" fontId="6" fillId="0" borderId="7" xfId="0" applyFont="1" applyBorder="1" applyAlignment="1" applyProtection="1">
      <alignment horizontal="center"/>
      <protection locked="0"/>
    </xf>
    <xf numFmtId="4" fontId="6" fillId="0" borderId="11" xfId="0" applyNumberFormat="1" applyFont="1" applyBorder="1" applyProtection="1">
      <protection locked="0"/>
    </xf>
    <xf numFmtId="4" fontId="6" fillId="0" borderId="5" xfId="0" applyNumberFormat="1" applyFont="1" applyBorder="1" applyProtection="1">
      <protection locked="0"/>
    </xf>
    <xf numFmtId="0" fontId="2" fillId="0" borderId="0" xfId="0" applyFont="1" applyAlignment="1">
      <alignment horizontal="left" wrapText="1" inden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vertical="center" wrapText="1"/>
      <protection locked="0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4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4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21" t="s">
        <v>44</v>
      </c>
      <c r="B1" s="22"/>
      <c r="C1" s="22"/>
      <c r="D1" s="22"/>
      <c r="E1" s="22"/>
      <c r="F1" s="22"/>
      <c r="G1" s="23"/>
    </row>
    <row r="2" spans="1:7" x14ac:dyDescent="0.2">
      <c r="A2" s="15"/>
      <c r="B2" s="12"/>
      <c r="C2" s="13"/>
      <c r="D2" s="10" t="s">
        <v>38</v>
      </c>
      <c r="E2" s="13"/>
      <c r="F2" s="14"/>
      <c r="G2" s="19" t="s">
        <v>37</v>
      </c>
    </row>
    <row r="3" spans="1:7" ht="24.95" customHeight="1" x14ac:dyDescent="0.2">
      <c r="A3" s="11" t="s">
        <v>32</v>
      </c>
      <c r="B3" s="2" t="s">
        <v>33</v>
      </c>
      <c r="C3" s="2" t="s">
        <v>39</v>
      </c>
      <c r="D3" s="2" t="s">
        <v>34</v>
      </c>
      <c r="E3" s="2" t="s">
        <v>35</v>
      </c>
      <c r="F3" s="2" t="s">
        <v>36</v>
      </c>
      <c r="G3" s="20"/>
    </row>
    <row r="4" spans="1:7" x14ac:dyDescent="0.2">
      <c r="A4" s="16"/>
      <c r="B4" s="3">
        <v>1</v>
      </c>
      <c r="C4" s="3">
        <v>2</v>
      </c>
      <c r="D4" s="3" t="s">
        <v>40</v>
      </c>
      <c r="E4" s="3">
        <v>4</v>
      </c>
      <c r="F4" s="3">
        <v>5</v>
      </c>
      <c r="G4" s="3" t="s">
        <v>41</v>
      </c>
    </row>
    <row r="5" spans="1:7" x14ac:dyDescent="0.2">
      <c r="A5" s="17"/>
      <c r="B5" s="18"/>
      <c r="C5" s="18"/>
      <c r="D5" s="18"/>
      <c r="E5" s="18"/>
      <c r="F5" s="18"/>
      <c r="G5" s="18"/>
    </row>
    <row r="6" spans="1:7" x14ac:dyDescent="0.2">
      <c r="A6" s="5" t="s">
        <v>5</v>
      </c>
      <c r="B6" s="7">
        <f t="shared" ref="B6:G6" si="0">SUM(B7:B14)</f>
        <v>52404003.18</v>
      </c>
      <c r="C6" s="7">
        <f t="shared" si="0"/>
        <v>28699975.350000001</v>
      </c>
      <c r="D6" s="7">
        <f t="shared" si="0"/>
        <v>81103978.530000001</v>
      </c>
      <c r="E6" s="7">
        <f t="shared" si="0"/>
        <v>62321300.899999999</v>
      </c>
      <c r="F6" s="7">
        <f t="shared" si="0"/>
        <v>62092848.739999995</v>
      </c>
      <c r="G6" s="7">
        <f t="shared" si="0"/>
        <v>18782677.630000003</v>
      </c>
    </row>
    <row r="7" spans="1:7" x14ac:dyDescent="0.2">
      <c r="A7" s="9" t="s">
        <v>21</v>
      </c>
      <c r="B7" s="4">
        <v>0</v>
      </c>
      <c r="C7" s="4">
        <v>0</v>
      </c>
      <c r="D7" s="4">
        <f>B7+C7</f>
        <v>0</v>
      </c>
      <c r="E7" s="4">
        <v>0</v>
      </c>
      <c r="F7" s="4">
        <v>0</v>
      </c>
      <c r="G7" s="4">
        <f>D7-E7</f>
        <v>0</v>
      </c>
    </row>
    <row r="8" spans="1:7" x14ac:dyDescent="0.2">
      <c r="A8" s="9" t="s">
        <v>6</v>
      </c>
      <c r="B8" s="4">
        <v>0</v>
      </c>
      <c r="C8" s="4">
        <v>0</v>
      </c>
      <c r="D8" s="4">
        <f t="shared" ref="D8:D14" si="1">B8+C8</f>
        <v>0</v>
      </c>
      <c r="E8" s="4">
        <v>0</v>
      </c>
      <c r="F8" s="4">
        <v>0</v>
      </c>
      <c r="G8" s="4">
        <f t="shared" ref="G8:G14" si="2">D8-E8</f>
        <v>0</v>
      </c>
    </row>
    <row r="9" spans="1:7" x14ac:dyDescent="0.2">
      <c r="A9" s="9" t="s">
        <v>43</v>
      </c>
      <c r="B9" s="4">
        <v>26257765.530000001</v>
      </c>
      <c r="C9" s="4">
        <v>20427130.940000001</v>
      </c>
      <c r="D9" s="4">
        <f t="shared" si="1"/>
        <v>46684896.469999999</v>
      </c>
      <c r="E9" s="4">
        <v>37157877.869999997</v>
      </c>
      <c r="F9" s="4">
        <v>37157877.869999997</v>
      </c>
      <c r="G9" s="4">
        <f t="shared" si="2"/>
        <v>9527018.6000000015</v>
      </c>
    </row>
    <row r="10" spans="1:7" x14ac:dyDescent="0.2">
      <c r="A10" s="9" t="s">
        <v>0</v>
      </c>
      <c r="B10" s="4">
        <v>0</v>
      </c>
      <c r="C10" s="4">
        <v>0</v>
      </c>
      <c r="D10" s="4">
        <f t="shared" si="1"/>
        <v>0</v>
      </c>
      <c r="E10" s="4">
        <v>0</v>
      </c>
      <c r="F10" s="4">
        <v>0</v>
      </c>
      <c r="G10" s="4">
        <f t="shared" si="2"/>
        <v>0</v>
      </c>
    </row>
    <row r="11" spans="1:7" x14ac:dyDescent="0.2">
      <c r="A11" s="9" t="s">
        <v>12</v>
      </c>
      <c r="B11" s="4">
        <v>7645223.3700000001</v>
      </c>
      <c r="C11" s="4">
        <v>2845039.67</v>
      </c>
      <c r="D11" s="4">
        <f t="shared" si="1"/>
        <v>10490263.039999999</v>
      </c>
      <c r="E11" s="4">
        <v>8252632.96</v>
      </c>
      <c r="F11" s="4">
        <v>8252632.96</v>
      </c>
      <c r="G11" s="4">
        <f t="shared" si="2"/>
        <v>2237630.0799999991</v>
      </c>
    </row>
    <row r="12" spans="1:7" x14ac:dyDescent="0.2">
      <c r="A12" s="9" t="s">
        <v>7</v>
      </c>
      <c r="B12" s="4">
        <v>0</v>
      </c>
      <c r="C12" s="4">
        <v>0</v>
      </c>
      <c r="D12" s="4">
        <f t="shared" si="1"/>
        <v>0</v>
      </c>
      <c r="E12" s="4">
        <v>0</v>
      </c>
      <c r="F12" s="4">
        <v>0</v>
      </c>
      <c r="G12" s="4">
        <f t="shared" si="2"/>
        <v>0</v>
      </c>
    </row>
    <row r="13" spans="1:7" x14ac:dyDescent="0.2">
      <c r="A13" s="9" t="s">
        <v>22</v>
      </c>
      <c r="B13" s="4">
        <v>16147538.880000001</v>
      </c>
      <c r="C13" s="4">
        <v>780474</v>
      </c>
      <c r="D13" s="4">
        <f t="shared" si="1"/>
        <v>16928012.880000003</v>
      </c>
      <c r="E13" s="4">
        <v>10791928.42</v>
      </c>
      <c r="F13" s="4">
        <v>10563476.26</v>
      </c>
      <c r="G13" s="4">
        <f t="shared" si="2"/>
        <v>6136084.4600000028</v>
      </c>
    </row>
    <row r="14" spans="1:7" x14ac:dyDescent="0.2">
      <c r="A14" s="9" t="s">
        <v>8</v>
      </c>
      <c r="B14" s="4">
        <v>2353475.4</v>
      </c>
      <c r="C14" s="4">
        <v>4647330.74</v>
      </c>
      <c r="D14" s="4">
        <f t="shared" si="1"/>
        <v>7000806.1400000006</v>
      </c>
      <c r="E14" s="4">
        <v>6118861.6500000004</v>
      </c>
      <c r="F14" s="4">
        <v>6118861.6500000004</v>
      </c>
      <c r="G14" s="4">
        <f t="shared" si="2"/>
        <v>881944.49000000022</v>
      </c>
    </row>
    <row r="15" spans="1:7" x14ac:dyDescent="0.2">
      <c r="A15" s="9"/>
      <c r="B15" s="4"/>
      <c r="C15" s="4"/>
      <c r="D15" s="4"/>
      <c r="E15" s="4"/>
      <c r="F15" s="4"/>
      <c r="G15" s="4"/>
    </row>
    <row r="16" spans="1:7" x14ac:dyDescent="0.2">
      <c r="A16" s="5" t="s">
        <v>9</v>
      </c>
      <c r="B16" s="7">
        <f t="shared" ref="B16:G16" si="3">SUM(B17:B23)</f>
        <v>107344910.69</v>
      </c>
      <c r="C16" s="7">
        <f t="shared" si="3"/>
        <v>12970709.1</v>
      </c>
      <c r="D16" s="7">
        <f t="shared" si="3"/>
        <v>120315619.78999999</v>
      </c>
      <c r="E16" s="7">
        <f t="shared" si="3"/>
        <v>73370038.320000008</v>
      </c>
      <c r="F16" s="7">
        <f t="shared" si="3"/>
        <v>73090038.320000008</v>
      </c>
      <c r="G16" s="7">
        <f t="shared" si="3"/>
        <v>46945581.469999999</v>
      </c>
    </row>
    <row r="17" spans="1:7" x14ac:dyDescent="0.2">
      <c r="A17" s="9" t="s">
        <v>23</v>
      </c>
      <c r="B17" s="4">
        <v>50000</v>
      </c>
      <c r="C17" s="4">
        <v>350000</v>
      </c>
      <c r="D17" s="4">
        <f>B17+C17</f>
        <v>400000</v>
      </c>
      <c r="E17" s="4">
        <v>370700</v>
      </c>
      <c r="F17" s="4">
        <v>370700</v>
      </c>
      <c r="G17" s="4">
        <f t="shared" ref="G17:G23" si="4">D17-E17</f>
        <v>29300</v>
      </c>
    </row>
    <row r="18" spans="1:7" x14ac:dyDescent="0.2">
      <c r="A18" s="9" t="s">
        <v>15</v>
      </c>
      <c r="B18" s="4">
        <v>92607741.629999995</v>
      </c>
      <c r="C18" s="4">
        <v>12868134.859999999</v>
      </c>
      <c r="D18" s="4">
        <f t="shared" ref="D18:D23" si="5">B18+C18</f>
        <v>105475876.48999999</v>
      </c>
      <c r="E18" s="4">
        <v>62541177.079999998</v>
      </c>
      <c r="F18" s="4">
        <v>62261177.079999998</v>
      </c>
      <c r="G18" s="4">
        <f t="shared" si="4"/>
        <v>42934699.409999996</v>
      </c>
    </row>
    <row r="19" spans="1:7" x14ac:dyDescent="0.2">
      <c r="A19" s="9" t="s">
        <v>10</v>
      </c>
      <c r="B19" s="4">
        <v>0</v>
      </c>
      <c r="C19" s="4">
        <v>0</v>
      </c>
      <c r="D19" s="4">
        <f t="shared" si="5"/>
        <v>0</v>
      </c>
      <c r="E19" s="4">
        <v>0</v>
      </c>
      <c r="F19" s="4">
        <v>0</v>
      </c>
      <c r="G19" s="4">
        <f t="shared" si="4"/>
        <v>0</v>
      </c>
    </row>
    <row r="20" spans="1:7" x14ac:dyDescent="0.2">
      <c r="A20" s="9" t="s">
        <v>24</v>
      </c>
      <c r="B20" s="4">
        <v>3363096.27</v>
      </c>
      <c r="C20" s="4">
        <v>95266.31</v>
      </c>
      <c r="D20" s="4">
        <f t="shared" si="5"/>
        <v>3458362.58</v>
      </c>
      <c r="E20" s="4">
        <v>2427091.4500000002</v>
      </c>
      <c r="F20" s="4">
        <v>2427091.4500000002</v>
      </c>
      <c r="G20" s="4">
        <f t="shared" si="4"/>
        <v>1031271.1299999999</v>
      </c>
    </row>
    <row r="21" spans="1:7" x14ac:dyDescent="0.2">
      <c r="A21" s="9" t="s">
        <v>25</v>
      </c>
      <c r="B21" s="4">
        <v>3716356.18</v>
      </c>
      <c r="C21" s="4">
        <v>-233299.41</v>
      </c>
      <c r="D21" s="4">
        <f t="shared" si="5"/>
        <v>3483056.77</v>
      </c>
      <c r="E21" s="4">
        <v>2235374.7000000002</v>
      </c>
      <c r="F21" s="4">
        <v>2235374.7000000002</v>
      </c>
      <c r="G21" s="4">
        <f t="shared" si="4"/>
        <v>1247682.0699999998</v>
      </c>
    </row>
    <row r="22" spans="1:7" x14ac:dyDescent="0.2">
      <c r="A22" s="9" t="s">
        <v>26</v>
      </c>
      <c r="B22" s="4">
        <v>7132126.2599999998</v>
      </c>
      <c r="C22" s="4">
        <v>72000.009999999995</v>
      </c>
      <c r="D22" s="4">
        <f t="shared" si="5"/>
        <v>7204126.2699999996</v>
      </c>
      <c r="E22" s="4">
        <v>5605593.6900000004</v>
      </c>
      <c r="F22" s="4">
        <v>5605593.6900000004</v>
      </c>
      <c r="G22" s="4">
        <f t="shared" si="4"/>
        <v>1598532.5799999991</v>
      </c>
    </row>
    <row r="23" spans="1:7" x14ac:dyDescent="0.2">
      <c r="A23" s="9" t="s">
        <v>1</v>
      </c>
      <c r="B23" s="4">
        <v>475590.35</v>
      </c>
      <c r="C23" s="4">
        <v>-181392.67</v>
      </c>
      <c r="D23" s="4">
        <f t="shared" si="5"/>
        <v>294197.67999999993</v>
      </c>
      <c r="E23" s="4">
        <v>190101.4</v>
      </c>
      <c r="F23" s="4">
        <v>190101.4</v>
      </c>
      <c r="G23" s="4">
        <f t="shared" si="4"/>
        <v>104096.27999999994</v>
      </c>
    </row>
    <row r="24" spans="1:7" x14ac:dyDescent="0.2">
      <c r="A24" s="9"/>
      <c r="B24" s="4"/>
      <c r="C24" s="4"/>
      <c r="D24" s="4"/>
      <c r="E24" s="4"/>
      <c r="F24" s="4"/>
      <c r="G24" s="4"/>
    </row>
    <row r="25" spans="1:7" x14ac:dyDescent="0.2">
      <c r="A25" s="5" t="s">
        <v>27</v>
      </c>
      <c r="B25" s="7">
        <f t="shared" ref="B25:G25" si="6">SUM(B26:B34)</f>
        <v>2649606.13</v>
      </c>
      <c r="C25" s="7">
        <f t="shared" si="6"/>
        <v>4990926.87</v>
      </c>
      <c r="D25" s="7">
        <f t="shared" si="6"/>
        <v>7640533.0000000009</v>
      </c>
      <c r="E25" s="7">
        <f t="shared" si="6"/>
        <v>7046494.3799999999</v>
      </c>
      <c r="F25" s="7">
        <f t="shared" si="6"/>
        <v>7046494.3799999999</v>
      </c>
      <c r="G25" s="7">
        <f t="shared" si="6"/>
        <v>594038.62000000081</v>
      </c>
    </row>
    <row r="26" spans="1:7" x14ac:dyDescent="0.2">
      <c r="A26" s="9" t="s">
        <v>16</v>
      </c>
      <c r="B26" s="4">
        <v>1297041.48</v>
      </c>
      <c r="C26" s="4">
        <v>-192699.7</v>
      </c>
      <c r="D26" s="4">
        <f>B26+C26</f>
        <v>1104341.78</v>
      </c>
      <c r="E26" s="4">
        <v>751615.04</v>
      </c>
      <c r="F26" s="4">
        <v>751615.04</v>
      </c>
      <c r="G26" s="4">
        <f t="shared" ref="G26:G34" si="7">D26-E26</f>
        <v>352726.74</v>
      </c>
    </row>
    <row r="27" spans="1:7" x14ac:dyDescent="0.2">
      <c r="A27" s="9" t="s">
        <v>13</v>
      </c>
      <c r="B27" s="4">
        <v>1352564.65</v>
      </c>
      <c r="C27" s="4">
        <v>5183626.57</v>
      </c>
      <c r="D27" s="4">
        <f t="shared" ref="D27:D34" si="8">B27+C27</f>
        <v>6536191.2200000007</v>
      </c>
      <c r="E27" s="4">
        <v>6294879.3399999999</v>
      </c>
      <c r="F27" s="4">
        <v>6294879.3399999999</v>
      </c>
      <c r="G27" s="4">
        <f t="shared" si="7"/>
        <v>241311.88000000082</v>
      </c>
    </row>
    <row r="28" spans="1:7" x14ac:dyDescent="0.2">
      <c r="A28" s="9" t="s">
        <v>17</v>
      </c>
      <c r="B28" s="4">
        <v>0</v>
      </c>
      <c r="C28" s="4">
        <v>0</v>
      </c>
      <c r="D28" s="4">
        <f t="shared" si="8"/>
        <v>0</v>
      </c>
      <c r="E28" s="4">
        <v>0</v>
      </c>
      <c r="F28" s="4">
        <v>0</v>
      </c>
      <c r="G28" s="4">
        <f t="shared" si="7"/>
        <v>0</v>
      </c>
    </row>
    <row r="29" spans="1:7" x14ac:dyDescent="0.2">
      <c r="A29" s="9" t="s">
        <v>28</v>
      </c>
      <c r="B29" s="4">
        <v>0</v>
      </c>
      <c r="C29" s="4">
        <v>0</v>
      </c>
      <c r="D29" s="4">
        <f t="shared" si="8"/>
        <v>0</v>
      </c>
      <c r="E29" s="4">
        <v>0</v>
      </c>
      <c r="F29" s="4">
        <v>0</v>
      </c>
      <c r="G29" s="4">
        <f t="shared" si="7"/>
        <v>0</v>
      </c>
    </row>
    <row r="30" spans="1:7" x14ac:dyDescent="0.2">
      <c r="A30" s="9" t="s">
        <v>11</v>
      </c>
      <c r="B30" s="4">
        <v>0</v>
      </c>
      <c r="C30" s="4">
        <v>0</v>
      </c>
      <c r="D30" s="4">
        <f t="shared" si="8"/>
        <v>0</v>
      </c>
      <c r="E30" s="4">
        <v>0</v>
      </c>
      <c r="F30" s="4">
        <v>0</v>
      </c>
      <c r="G30" s="4">
        <f t="shared" si="7"/>
        <v>0</v>
      </c>
    </row>
    <row r="31" spans="1:7" x14ac:dyDescent="0.2">
      <c r="A31" s="9" t="s">
        <v>2</v>
      </c>
      <c r="B31" s="4">
        <v>0</v>
      </c>
      <c r="C31" s="4">
        <v>0</v>
      </c>
      <c r="D31" s="4">
        <f t="shared" si="8"/>
        <v>0</v>
      </c>
      <c r="E31" s="4">
        <v>0</v>
      </c>
      <c r="F31" s="4">
        <v>0</v>
      </c>
      <c r="G31" s="4">
        <f t="shared" si="7"/>
        <v>0</v>
      </c>
    </row>
    <row r="32" spans="1:7" x14ac:dyDescent="0.2">
      <c r="A32" s="9" t="s">
        <v>3</v>
      </c>
      <c r="B32" s="4">
        <v>0</v>
      </c>
      <c r="C32" s="4">
        <v>0</v>
      </c>
      <c r="D32" s="4">
        <f t="shared" si="8"/>
        <v>0</v>
      </c>
      <c r="E32" s="4">
        <v>0</v>
      </c>
      <c r="F32" s="4">
        <v>0</v>
      </c>
      <c r="G32" s="4">
        <f t="shared" si="7"/>
        <v>0</v>
      </c>
    </row>
    <row r="33" spans="1:7" x14ac:dyDescent="0.2">
      <c r="A33" s="9" t="s">
        <v>29</v>
      </c>
      <c r="B33" s="4">
        <v>0</v>
      </c>
      <c r="C33" s="4">
        <v>0</v>
      </c>
      <c r="D33" s="4">
        <f t="shared" si="8"/>
        <v>0</v>
      </c>
      <c r="E33" s="4">
        <v>0</v>
      </c>
      <c r="F33" s="4">
        <v>0</v>
      </c>
      <c r="G33" s="4">
        <f t="shared" si="7"/>
        <v>0</v>
      </c>
    </row>
    <row r="34" spans="1:7" x14ac:dyDescent="0.2">
      <c r="A34" s="9" t="s">
        <v>18</v>
      </c>
      <c r="B34" s="4">
        <v>0</v>
      </c>
      <c r="C34" s="4">
        <v>0</v>
      </c>
      <c r="D34" s="4">
        <f t="shared" si="8"/>
        <v>0</v>
      </c>
      <c r="E34" s="4">
        <v>0</v>
      </c>
      <c r="F34" s="4">
        <v>0</v>
      </c>
      <c r="G34" s="4">
        <f t="shared" si="7"/>
        <v>0</v>
      </c>
    </row>
    <row r="35" spans="1:7" x14ac:dyDescent="0.2">
      <c r="A35" s="9"/>
      <c r="B35" s="4"/>
      <c r="C35" s="4"/>
      <c r="D35" s="4"/>
      <c r="E35" s="4"/>
      <c r="F35" s="4"/>
      <c r="G35" s="4"/>
    </row>
    <row r="36" spans="1:7" x14ac:dyDescent="0.2">
      <c r="A36" s="5" t="s">
        <v>19</v>
      </c>
      <c r="B36" s="7">
        <f t="shared" ref="B36:G36" si="9">SUM(B37:B40)</f>
        <v>0</v>
      </c>
      <c r="C36" s="7">
        <f t="shared" si="9"/>
        <v>0</v>
      </c>
      <c r="D36" s="7">
        <f t="shared" si="9"/>
        <v>0</v>
      </c>
      <c r="E36" s="7">
        <f t="shared" si="9"/>
        <v>0</v>
      </c>
      <c r="F36" s="7">
        <f t="shared" si="9"/>
        <v>0</v>
      </c>
      <c r="G36" s="7">
        <f t="shared" si="9"/>
        <v>0</v>
      </c>
    </row>
    <row r="37" spans="1:7" x14ac:dyDescent="0.2">
      <c r="A37" s="9" t="s">
        <v>30</v>
      </c>
      <c r="B37" s="4">
        <v>0</v>
      </c>
      <c r="C37" s="4">
        <v>0</v>
      </c>
      <c r="D37" s="4">
        <f>B37+C37</f>
        <v>0</v>
      </c>
      <c r="E37" s="4">
        <v>0</v>
      </c>
      <c r="F37" s="4">
        <v>0</v>
      </c>
      <c r="G37" s="4">
        <f t="shared" ref="G37:G40" si="10">D37-E37</f>
        <v>0</v>
      </c>
    </row>
    <row r="38" spans="1:7" ht="11.25" customHeight="1" x14ac:dyDescent="0.2">
      <c r="A38" s="9" t="s">
        <v>14</v>
      </c>
      <c r="B38" s="4">
        <v>0</v>
      </c>
      <c r="C38" s="4">
        <v>0</v>
      </c>
      <c r="D38" s="4">
        <f t="shared" ref="D38:D40" si="11">B38+C38</f>
        <v>0</v>
      </c>
      <c r="E38" s="4">
        <v>0</v>
      </c>
      <c r="F38" s="4">
        <v>0</v>
      </c>
      <c r="G38" s="4">
        <f t="shared" si="10"/>
        <v>0</v>
      </c>
    </row>
    <row r="39" spans="1:7" x14ac:dyDescent="0.2">
      <c r="A39" s="9" t="s">
        <v>20</v>
      </c>
      <c r="B39" s="4">
        <v>0</v>
      </c>
      <c r="C39" s="4">
        <v>0</v>
      </c>
      <c r="D39" s="4">
        <f t="shared" si="11"/>
        <v>0</v>
      </c>
      <c r="E39" s="4">
        <v>0</v>
      </c>
      <c r="F39" s="4">
        <v>0</v>
      </c>
      <c r="G39" s="4">
        <f t="shared" si="10"/>
        <v>0</v>
      </c>
    </row>
    <row r="40" spans="1:7" x14ac:dyDescent="0.2">
      <c r="A40" s="9" t="s">
        <v>4</v>
      </c>
      <c r="B40" s="4">
        <v>0</v>
      </c>
      <c r="C40" s="4">
        <v>0</v>
      </c>
      <c r="D40" s="4">
        <f t="shared" si="11"/>
        <v>0</v>
      </c>
      <c r="E40" s="4">
        <v>0</v>
      </c>
      <c r="F40" s="4">
        <v>0</v>
      </c>
      <c r="G40" s="4">
        <f t="shared" si="10"/>
        <v>0</v>
      </c>
    </row>
    <row r="41" spans="1:7" x14ac:dyDescent="0.2">
      <c r="A41" s="9"/>
      <c r="B41" s="4"/>
      <c r="C41" s="4"/>
      <c r="D41" s="4"/>
      <c r="E41" s="4"/>
      <c r="F41" s="4"/>
      <c r="G41" s="4"/>
    </row>
    <row r="42" spans="1:7" x14ac:dyDescent="0.2">
      <c r="A42" s="6" t="s">
        <v>31</v>
      </c>
      <c r="B42" s="8">
        <f t="shared" ref="B42:G42" si="12">SUM(B36+B25+B16+B6)</f>
        <v>162398520</v>
      </c>
      <c r="C42" s="8">
        <f t="shared" si="12"/>
        <v>46661611.32</v>
      </c>
      <c r="D42" s="8">
        <f t="shared" si="12"/>
        <v>209060131.31999999</v>
      </c>
      <c r="E42" s="8">
        <f t="shared" si="12"/>
        <v>142737833.59999999</v>
      </c>
      <c r="F42" s="8">
        <f t="shared" si="12"/>
        <v>142229381.44</v>
      </c>
      <c r="G42" s="8">
        <f t="shared" si="12"/>
        <v>66322297.719999999</v>
      </c>
    </row>
    <row r="44" spans="1:7" x14ac:dyDescent="0.2">
      <c r="A44" s="1" t="s">
        <v>42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2018-07-14T22:21:14Z</cp:lastPrinted>
  <dcterms:created xsi:type="dcterms:W3CDTF">2014-02-10T03:37:14Z</dcterms:created>
  <dcterms:modified xsi:type="dcterms:W3CDTF">2024-10-22T19:53:36Z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